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B LAPTOP STORE\Desktop\"/>
    </mc:Choice>
  </mc:AlternateContent>
  <bookViews>
    <workbookView xWindow="0" yWindow="0" windowWidth="19200" windowHeight="7190"/>
  </bookViews>
  <sheets>
    <sheet name="Curriculum Overview" sheetId="1" r:id="rId1"/>
    <sheet name="Program Summary" sheetId="2" r:id="rId2"/>
  </sheets>
  <calcPr calcId="152511"/>
</workbook>
</file>

<file path=xl/calcChain.xml><?xml version="1.0" encoding="utf-8"?>
<calcChain xmlns="http://schemas.openxmlformats.org/spreadsheetml/2006/main">
  <c r="B8" i="2" l="1"/>
  <c r="B7" i="2"/>
  <c r="B5" i="2"/>
  <c r="E43" i="1"/>
  <c r="D43" i="1"/>
  <c r="C43" i="1"/>
  <c r="E33" i="1"/>
  <c r="E44" i="1" s="1"/>
  <c r="E32" i="1"/>
  <c r="D32" i="1"/>
  <c r="C32" i="1"/>
  <c r="E23" i="1"/>
  <c r="E22" i="1"/>
  <c r="D22" i="1"/>
  <c r="C22" i="1"/>
  <c r="E13" i="1"/>
  <c r="E12" i="1"/>
  <c r="D12" i="1"/>
  <c r="C12" i="1"/>
</calcChain>
</file>

<file path=xl/sharedStrings.xml><?xml version="1.0" encoding="utf-8"?>
<sst xmlns="http://schemas.openxmlformats.org/spreadsheetml/2006/main" count="140" uniqueCount="76">
  <si>
    <t>KURDISTAN TECHNICAL INSTITUTE</t>
  </si>
  <si>
    <t>Department of Medical Laboratory Technology (MLT) — Academic Curriculum Framework</t>
  </si>
  <si>
    <t>Program Duration: 2 Years (4 Semesters) | Total Qualification: 120 ECTS Credits</t>
  </si>
  <si>
    <t>YEAR 1 — SEMESTER 1</t>
  </si>
  <si>
    <t>Course Code</t>
  </si>
  <si>
    <t>Course Title</t>
  </si>
  <si>
    <t>Theory (h/w)</t>
  </si>
  <si>
    <t>Practical (h/w)</t>
  </si>
  <si>
    <t>ECTS</t>
  </si>
  <si>
    <t>Prerequisite</t>
  </si>
  <si>
    <t>Module Category</t>
  </si>
  <si>
    <t>ML110</t>
  </si>
  <si>
    <t>General Chemistry</t>
  </si>
  <si>
    <t>—</t>
  </si>
  <si>
    <t>Department</t>
  </si>
  <si>
    <t>ML115</t>
  </si>
  <si>
    <t>Laboratory Instruments &amp; Techniques</t>
  </si>
  <si>
    <t>ML112</t>
  </si>
  <si>
    <t>Laboratory Management &amp; Safety</t>
  </si>
  <si>
    <t>ML116</t>
  </si>
  <si>
    <t>Computer Applications</t>
  </si>
  <si>
    <t>Institute</t>
  </si>
  <si>
    <t>ML114</t>
  </si>
  <si>
    <t>Academic Debate</t>
  </si>
  <si>
    <t>Semester Total</t>
  </si>
  <si>
    <t>Cumulative Program ECTS</t>
  </si>
  <si>
    <t>YEAR 1 — SEMESTER 2</t>
  </si>
  <si>
    <t>ML120</t>
  </si>
  <si>
    <t>Medical Physiology</t>
  </si>
  <si>
    <t>ML121</t>
  </si>
  <si>
    <t>Biochemistry</t>
  </si>
  <si>
    <t>ML125</t>
  </si>
  <si>
    <t>Medical Microbiology</t>
  </si>
  <si>
    <t>ML123</t>
  </si>
  <si>
    <t>Kurdology</t>
  </si>
  <si>
    <t>ML124</t>
  </si>
  <si>
    <t>Medical Terminology</t>
  </si>
  <si>
    <t>Degree</t>
  </si>
  <si>
    <t>YEAR 2 — SEMESTER 3</t>
  </si>
  <si>
    <t>ML230</t>
  </si>
  <si>
    <t>Hematology</t>
  </si>
  <si>
    <t>ML232</t>
  </si>
  <si>
    <t>Clinical Chemistry</t>
  </si>
  <si>
    <t>ML233</t>
  </si>
  <si>
    <t>Clinical Immunology and Serology</t>
  </si>
  <si>
    <t>ML234</t>
  </si>
  <si>
    <t>Medical Mycology and Virology</t>
  </si>
  <si>
    <t>ML235</t>
  </si>
  <si>
    <t>Career Development &amp; Entrepreneurship</t>
  </si>
  <si>
    <t>YEAR 2 — SEMESTER 4</t>
  </si>
  <si>
    <t>ML240</t>
  </si>
  <si>
    <t>Medical Parasitology</t>
  </si>
  <si>
    <t>ML241</t>
  </si>
  <si>
    <t>Histotechnology</t>
  </si>
  <si>
    <t>ML242</t>
  </si>
  <si>
    <t>Molecular Diagnostics and Cytogenetics</t>
  </si>
  <si>
    <t>ML247</t>
  </si>
  <si>
    <t>Medical Bacteriology</t>
  </si>
  <si>
    <t>Microbiology</t>
  </si>
  <si>
    <t>ML246</t>
  </si>
  <si>
    <t>AI for Medical Laboratory Science</t>
  </si>
  <si>
    <t>ML245</t>
  </si>
  <si>
    <t>Internship / Summer Training</t>
  </si>
  <si>
    <t>MEDICAL LABORATORY TECHNOLOGY — PROGRAM SUMMARY &amp; METRICS</t>
  </si>
  <si>
    <t>Metric Description</t>
  </si>
  <si>
    <t>Value / Count</t>
  </si>
  <si>
    <t>Total Program Duration</t>
  </si>
  <si>
    <t>2 Years (4 Semesters)</t>
  </si>
  <si>
    <t>Total ECTS Credits</t>
  </si>
  <si>
    <t>Total Student Workload Hours</t>
  </si>
  <si>
    <t>3,240 Hours (27h per ECTS)</t>
  </si>
  <si>
    <t>Total Theory Contact Hours / Week</t>
  </si>
  <si>
    <t>Total Practical Contact Hours / Week</t>
  </si>
  <si>
    <t>Total Modules / Courses</t>
  </si>
  <si>
    <t>Award / Qualification</t>
  </si>
  <si>
    <t>Advanced Technical Diploma in MLT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</si>
</sst>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6"/>
      <color rgb="FF005F73"/>
      <name val="Calibri"/>
    </font>
    <font>
      <b/>
      <sz val="11"/>
      <color rgb="FFFFFFFF"/>
      <name val="Calibri"/>
    </font>
    <font>
      <b/>
      <sz val="10"/>
      <name val="Calibri"/>
    </font>
    <font>
      <sz val="10"/>
      <name val="Calibri"/>
    </font>
    <font>
      <b/>
      <sz val="14"/>
      <color rgb="FF005F73"/>
      <name val="Times New Roman"/>
      <family val="1"/>
    </font>
    <font>
      <sz val="14"/>
      <color theme="1"/>
      <name val="Times New Roman"/>
      <family val="1"/>
    </font>
    <font>
      <b/>
      <sz val="14"/>
      <color rgb="FF0A9396"/>
      <name val="Times New Roman"/>
      <family val="1"/>
    </font>
    <font>
      <i/>
      <sz val="14"/>
      <color rgb="FF555555"/>
      <name val="Times New Roman"/>
      <family val="1"/>
    </font>
    <font>
      <b/>
      <sz val="14"/>
      <color rgb="FFFFFFFF"/>
      <name val="Times New Roman"/>
      <family val="1"/>
    </font>
    <font>
      <b/>
      <sz val="14"/>
      <color rgb="FF1D2D4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5F73"/>
        <bgColor rgb="FF005F73"/>
      </patternFill>
    </fill>
    <fill>
      <patternFill patternType="solid">
        <fgColor rgb="FFE8F1F2"/>
        <bgColor rgb="FFE8F1F2"/>
      </patternFill>
    </fill>
    <fill>
      <patternFill patternType="solid">
        <fgColor rgb="FFFAFAFA"/>
        <bgColor rgb="FFFAFAFA"/>
      </patternFill>
    </fill>
    <fill>
      <patternFill patternType="solid">
        <fgColor rgb="FFE0F2F1"/>
        <bgColor rgb="FFE0F2F1"/>
      </patternFill>
    </fill>
    <fill>
      <patternFill patternType="solid">
        <fgColor rgb="FFF0F4F8"/>
        <bgColor rgb="FFF0F4F8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/>
    <xf numFmtId="0" fontId="3" fillId="0" borderId="1" xfId="0" applyFont="1" applyBorder="1"/>
    <xf numFmtId="0" fontId="4" fillId="0" borderId="1" xfId="0" applyFont="1" applyBorder="1"/>
    <xf numFmtId="0" fontId="3" fillId="4" borderId="1" xfId="0" applyFont="1" applyFill="1" applyBorder="1"/>
    <xf numFmtId="0" fontId="4" fillId="4" borderId="1" xfId="0" applyFont="1" applyFill="1" applyBorder="1"/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left" vertical="center"/>
    </xf>
    <xf numFmtId="0" fontId="6" fillId="0" borderId="2" xfId="0" applyFont="1" applyBorder="1"/>
    <xf numFmtId="0" fontId="7" fillId="0" borderId="2" xfId="0" applyFont="1" applyBorder="1" applyAlignment="1">
      <alignment horizontal="left" vertical="center"/>
    </xf>
    <xf numFmtId="0" fontId="8" fillId="0" borderId="2" xfId="0" applyFont="1" applyBorder="1"/>
    <xf numFmtId="0" fontId="6" fillId="0" borderId="2" xfId="0" applyFont="1" applyBorder="1"/>
    <xf numFmtId="0" fontId="9" fillId="2" borderId="2" xfId="0" applyFont="1" applyFill="1" applyBorder="1" applyAlignment="1">
      <alignment horizontal="left" vertical="center" indent="1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right" vertical="center"/>
    </xf>
    <xf numFmtId="0" fontId="11" fillId="5" borderId="2" xfId="0" applyFont="1" applyFill="1" applyBorder="1" applyAlignment="1">
      <alignment horizontal="center" vertical="center"/>
    </xf>
    <xf numFmtId="0" fontId="6" fillId="5" borderId="2" xfId="0" applyFont="1" applyFill="1" applyBorder="1"/>
    <xf numFmtId="0" fontId="8" fillId="0" borderId="2" xfId="0" applyFont="1" applyBorder="1" applyAlignment="1">
      <alignment horizontal="right" vertical="center"/>
    </xf>
    <xf numFmtId="0" fontId="11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zoomScaleNormal="100" workbookViewId="0">
      <selection activeCell="T32" sqref="T32"/>
    </sheetView>
  </sheetViews>
  <sheetFormatPr defaultRowHeight="14.5" x14ac:dyDescent="0.35"/>
  <cols>
    <col min="1" max="1" width="32.453125" customWidth="1"/>
    <col min="2" max="2" width="42" customWidth="1"/>
    <col min="3" max="3" width="17" customWidth="1"/>
    <col min="4" max="4" width="16.36328125" customWidth="1"/>
    <col min="5" max="5" width="9.90625" customWidth="1"/>
    <col min="6" max="6" width="15.08984375" customWidth="1"/>
    <col min="7" max="7" width="20" customWidth="1"/>
  </cols>
  <sheetData>
    <row r="1" spans="1:7" ht="18.5" thickBot="1" x14ac:dyDescent="0.45">
      <c r="A1" s="8" t="s">
        <v>0</v>
      </c>
      <c r="B1" s="9"/>
      <c r="C1" s="9"/>
      <c r="D1" s="9"/>
      <c r="E1" s="9"/>
      <c r="F1" s="9"/>
      <c r="G1" s="9"/>
    </row>
    <row r="2" spans="1:7" ht="18.5" thickBot="1" x14ac:dyDescent="0.45">
      <c r="A2" s="10" t="s">
        <v>1</v>
      </c>
      <c r="B2" s="9"/>
      <c r="C2" s="9"/>
      <c r="D2" s="9"/>
      <c r="E2" s="9"/>
      <c r="F2" s="9"/>
      <c r="G2" s="9"/>
    </row>
    <row r="3" spans="1:7" ht="18.5" thickBot="1" x14ac:dyDescent="0.45">
      <c r="A3" s="11" t="s">
        <v>2</v>
      </c>
      <c r="B3" s="12"/>
      <c r="C3" s="12"/>
      <c r="D3" s="12"/>
      <c r="E3" s="12"/>
      <c r="F3" s="12"/>
      <c r="G3" s="12"/>
    </row>
    <row r="4" spans="1:7" ht="18.5" thickBot="1" x14ac:dyDescent="0.45">
      <c r="A4" s="12"/>
      <c r="B4" s="12"/>
      <c r="C4" s="12"/>
      <c r="D4" s="12"/>
      <c r="E4" s="12"/>
      <c r="F4" s="12"/>
      <c r="G4" s="12"/>
    </row>
    <row r="5" spans="1:7" ht="24" customHeight="1" thickBot="1" x14ac:dyDescent="0.45">
      <c r="A5" s="13" t="s">
        <v>3</v>
      </c>
      <c r="B5" s="9"/>
      <c r="C5" s="9"/>
      <c r="D5" s="9"/>
      <c r="E5" s="9"/>
      <c r="F5" s="9"/>
      <c r="G5" s="9"/>
    </row>
    <row r="6" spans="1:7" ht="20" customHeight="1" thickBot="1" x14ac:dyDescent="0.4">
      <c r="A6" s="14" t="s">
        <v>4</v>
      </c>
      <c r="B6" s="15" t="s">
        <v>5</v>
      </c>
      <c r="C6" s="14" t="s">
        <v>6</v>
      </c>
      <c r="D6" s="14" t="s">
        <v>7</v>
      </c>
      <c r="E6" s="14" t="s">
        <v>8</v>
      </c>
      <c r="F6" s="14" t="s">
        <v>9</v>
      </c>
      <c r="G6" s="14" t="s">
        <v>10</v>
      </c>
    </row>
    <row r="7" spans="1:7" ht="19" customHeight="1" thickBot="1" x14ac:dyDescent="0.4">
      <c r="A7" s="16" t="s">
        <v>11</v>
      </c>
      <c r="B7" s="17" t="s">
        <v>12</v>
      </c>
      <c r="C7" s="18">
        <v>2</v>
      </c>
      <c r="D7" s="18">
        <v>2</v>
      </c>
      <c r="E7" s="16">
        <v>7</v>
      </c>
      <c r="F7" s="18" t="s">
        <v>13</v>
      </c>
      <c r="G7" s="18" t="s">
        <v>14</v>
      </c>
    </row>
    <row r="8" spans="1:7" ht="19" customHeight="1" thickBot="1" x14ac:dyDescent="0.4">
      <c r="A8" s="19" t="s">
        <v>15</v>
      </c>
      <c r="B8" s="20" t="s">
        <v>16</v>
      </c>
      <c r="C8" s="21">
        <v>2</v>
      </c>
      <c r="D8" s="21">
        <v>2</v>
      </c>
      <c r="E8" s="19">
        <v>7</v>
      </c>
      <c r="F8" s="21" t="s">
        <v>13</v>
      </c>
      <c r="G8" s="21" t="s">
        <v>14</v>
      </c>
    </row>
    <row r="9" spans="1:7" ht="19" customHeight="1" thickBot="1" x14ac:dyDescent="0.4">
      <c r="A9" s="16" t="s">
        <v>17</v>
      </c>
      <c r="B9" s="17" t="s">
        <v>18</v>
      </c>
      <c r="C9" s="18">
        <v>2</v>
      </c>
      <c r="D9" s="18">
        <v>0</v>
      </c>
      <c r="E9" s="16">
        <v>6</v>
      </c>
      <c r="F9" s="18" t="s">
        <v>13</v>
      </c>
      <c r="G9" s="18" t="s">
        <v>14</v>
      </c>
    </row>
    <row r="10" spans="1:7" ht="19" customHeight="1" thickBot="1" x14ac:dyDescent="0.4">
      <c r="A10" s="19" t="s">
        <v>19</v>
      </c>
      <c r="B10" s="20" t="s">
        <v>20</v>
      </c>
      <c r="C10" s="21">
        <v>0</v>
      </c>
      <c r="D10" s="21">
        <v>3</v>
      </c>
      <c r="E10" s="19">
        <v>5</v>
      </c>
      <c r="F10" s="21" t="s">
        <v>13</v>
      </c>
      <c r="G10" s="21" t="s">
        <v>21</v>
      </c>
    </row>
    <row r="11" spans="1:7" ht="19" customHeight="1" thickBot="1" x14ac:dyDescent="0.4">
      <c r="A11" s="16" t="s">
        <v>22</v>
      </c>
      <c r="B11" s="17" t="s">
        <v>23</v>
      </c>
      <c r="C11" s="18">
        <v>2</v>
      </c>
      <c r="D11" s="18">
        <v>0</v>
      </c>
      <c r="E11" s="16">
        <v>5</v>
      </c>
      <c r="F11" s="18" t="s">
        <v>13</v>
      </c>
      <c r="G11" s="18" t="s">
        <v>21</v>
      </c>
    </row>
    <row r="12" spans="1:7" ht="20" customHeight="1" thickBot="1" x14ac:dyDescent="0.45">
      <c r="A12" s="12"/>
      <c r="B12" s="22" t="s">
        <v>24</v>
      </c>
      <c r="C12" s="23">
        <f>SUM(C7:C11)</f>
        <v>8</v>
      </c>
      <c r="D12" s="23">
        <f>SUM(D7:D11)</f>
        <v>7</v>
      </c>
      <c r="E12" s="23">
        <f>SUM(E7:E11)</f>
        <v>30</v>
      </c>
      <c r="F12" s="24"/>
      <c r="G12" s="24"/>
    </row>
    <row r="13" spans="1:7" ht="18" customHeight="1" thickBot="1" x14ac:dyDescent="0.45">
      <c r="A13" s="12"/>
      <c r="B13" s="25" t="s">
        <v>25</v>
      </c>
      <c r="C13" s="12"/>
      <c r="D13" s="12"/>
      <c r="E13" s="26">
        <f>SUM(E11)</f>
        <v>5</v>
      </c>
      <c r="F13" s="12"/>
      <c r="G13" s="12"/>
    </row>
    <row r="14" spans="1:7" ht="18.5" thickBot="1" x14ac:dyDescent="0.45">
      <c r="A14" s="12"/>
      <c r="B14" s="12"/>
      <c r="C14" s="12"/>
      <c r="D14" s="12"/>
      <c r="E14" s="12"/>
      <c r="F14" s="12"/>
      <c r="G14" s="12"/>
    </row>
    <row r="15" spans="1:7" ht="24" customHeight="1" thickBot="1" x14ac:dyDescent="0.45">
      <c r="A15" s="13" t="s">
        <v>26</v>
      </c>
      <c r="B15" s="9"/>
      <c r="C15" s="9"/>
      <c r="D15" s="9"/>
      <c r="E15" s="9"/>
      <c r="F15" s="9"/>
      <c r="G15" s="9"/>
    </row>
    <row r="16" spans="1:7" ht="20" customHeight="1" thickBot="1" x14ac:dyDescent="0.4">
      <c r="A16" s="14" t="s">
        <v>4</v>
      </c>
      <c r="B16" s="15" t="s">
        <v>5</v>
      </c>
      <c r="C16" s="14" t="s">
        <v>6</v>
      </c>
      <c r="D16" s="14" t="s">
        <v>7</v>
      </c>
      <c r="E16" s="14" t="s">
        <v>8</v>
      </c>
      <c r="F16" s="14" t="s">
        <v>9</v>
      </c>
      <c r="G16" s="14" t="s">
        <v>10</v>
      </c>
    </row>
    <row r="17" spans="1:7" ht="19" customHeight="1" thickBot="1" x14ac:dyDescent="0.4">
      <c r="A17" s="16" t="s">
        <v>27</v>
      </c>
      <c r="B17" s="17" t="s">
        <v>28</v>
      </c>
      <c r="C17" s="18">
        <v>2</v>
      </c>
      <c r="D17" s="18">
        <v>2</v>
      </c>
      <c r="E17" s="16">
        <v>7</v>
      </c>
      <c r="F17" s="18" t="s">
        <v>13</v>
      </c>
      <c r="G17" s="18" t="s">
        <v>14</v>
      </c>
    </row>
    <row r="18" spans="1:7" ht="19" customHeight="1" thickBot="1" x14ac:dyDescent="0.4">
      <c r="A18" s="19" t="s">
        <v>29</v>
      </c>
      <c r="B18" s="20" t="s">
        <v>30</v>
      </c>
      <c r="C18" s="21">
        <v>2</v>
      </c>
      <c r="D18" s="21">
        <v>2</v>
      </c>
      <c r="E18" s="19">
        <v>7</v>
      </c>
      <c r="F18" s="21" t="s">
        <v>13</v>
      </c>
      <c r="G18" s="21" t="s">
        <v>14</v>
      </c>
    </row>
    <row r="19" spans="1:7" ht="19" customHeight="1" thickBot="1" x14ac:dyDescent="0.4">
      <c r="A19" s="16" t="s">
        <v>31</v>
      </c>
      <c r="B19" s="17" t="s">
        <v>32</v>
      </c>
      <c r="C19" s="18">
        <v>2</v>
      </c>
      <c r="D19" s="18">
        <v>2</v>
      </c>
      <c r="E19" s="16">
        <v>6</v>
      </c>
      <c r="F19" s="18" t="s">
        <v>13</v>
      </c>
      <c r="G19" s="18" t="s">
        <v>14</v>
      </c>
    </row>
    <row r="20" spans="1:7" ht="19" customHeight="1" thickBot="1" x14ac:dyDescent="0.4">
      <c r="A20" s="19" t="s">
        <v>33</v>
      </c>
      <c r="B20" s="20" t="s">
        <v>34</v>
      </c>
      <c r="C20" s="21">
        <v>2</v>
      </c>
      <c r="D20" s="21">
        <v>0</v>
      </c>
      <c r="E20" s="19">
        <v>5</v>
      </c>
      <c r="F20" s="21" t="s">
        <v>13</v>
      </c>
      <c r="G20" s="21" t="s">
        <v>21</v>
      </c>
    </row>
    <row r="21" spans="1:7" ht="19" customHeight="1" thickBot="1" x14ac:dyDescent="0.4">
      <c r="A21" s="16" t="s">
        <v>35</v>
      </c>
      <c r="B21" s="17" t="s">
        <v>36</v>
      </c>
      <c r="C21" s="18">
        <v>2</v>
      </c>
      <c r="D21" s="18">
        <v>0</v>
      </c>
      <c r="E21" s="16">
        <v>5</v>
      </c>
      <c r="F21" s="18" t="s">
        <v>13</v>
      </c>
      <c r="G21" s="18" t="s">
        <v>37</v>
      </c>
    </row>
    <row r="22" spans="1:7" ht="20" customHeight="1" thickBot="1" x14ac:dyDescent="0.45">
      <c r="A22" s="12"/>
      <c r="B22" s="22" t="s">
        <v>24</v>
      </c>
      <c r="C22" s="23">
        <f>SUM(C17:C21)</f>
        <v>10</v>
      </c>
      <c r="D22" s="23">
        <f>SUM(D17:D21)</f>
        <v>6</v>
      </c>
      <c r="E22" s="23">
        <f>SUM(E17:E21)</f>
        <v>30</v>
      </c>
      <c r="F22" s="24"/>
      <c r="G22" s="24"/>
    </row>
    <row r="23" spans="1:7" ht="18" customHeight="1" thickBot="1" x14ac:dyDescent="0.45">
      <c r="A23" s="12"/>
      <c r="B23" s="25" t="s">
        <v>25</v>
      </c>
      <c r="C23" s="12"/>
      <c r="D23" s="12"/>
      <c r="E23" s="26">
        <f>SUM(E11,E18)</f>
        <v>12</v>
      </c>
      <c r="F23" s="12"/>
      <c r="G23" s="12"/>
    </row>
    <row r="24" spans="1:7" ht="18.5" thickBot="1" x14ac:dyDescent="0.45">
      <c r="A24" s="12"/>
      <c r="B24" s="12"/>
      <c r="C24" s="12"/>
      <c r="D24" s="12"/>
      <c r="E24" s="12"/>
      <c r="F24" s="12"/>
      <c r="G24" s="12"/>
    </row>
    <row r="25" spans="1:7" ht="24" customHeight="1" thickBot="1" x14ac:dyDescent="0.45">
      <c r="A25" s="13" t="s">
        <v>38</v>
      </c>
      <c r="B25" s="9"/>
      <c r="C25" s="9"/>
      <c r="D25" s="9"/>
      <c r="E25" s="9"/>
      <c r="F25" s="9"/>
      <c r="G25" s="9"/>
    </row>
    <row r="26" spans="1:7" ht="20" customHeight="1" thickBot="1" x14ac:dyDescent="0.4">
      <c r="A26" s="14" t="s">
        <v>4</v>
      </c>
      <c r="B26" s="15" t="s">
        <v>5</v>
      </c>
      <c r="C26" s="14" t="s">
        <v>6</v>
      </c>
      <c r="D26" s="14" t="s">
        <v>7</v>
      </c>
      <c r="E26" s="14" t="s">
        <v>8</v>
      </c>
      <c r="F26" s="14" t="s">
        <v>9</v>
      </c>
      <c r="G26" s="14" t="s">
        <v>10</v>
      </c>
    </row>
    <row r="27" spans="1:7" ht="19" customHeight="1" thickBot="1" x14ac:dyDescent="0.4">
      <c r="A27" s="16" t="s">
        <v>39</v>
      </c>
      <c r="B27" s="17" t="s">
        <v>40</v>
      </c>
      <c r="C27" s="18">
        <v>2</v>
      </c>
      <c r="D27" s="18">
        <v>2</v>
      </c>
      <c r="E27" s="16">
        <v>6</v>
      </c>
      <c r="F27" s="18" t="s">
        <v>13</v>
      </c>
      <c r="G27" s="18" t="s">
        <v>14</v>
      </c>
    </row>
    <row r="28" spans="1:7" ht="19" customHeight="1" thickBot="1" x14ac:dyDescent="0.4">
      <c r="A28" s="19" t="s">
        <v>41</v>
      </c>
      <c r="B28" s="20" t="s">
        <v>42</v>
      </c>
      <c r="C28" s="21">
        <v>2</v>
      </c>
      <c r="D28" s="21">
        <v>2</v>
      </c>
      <c r="E28" s="19">
        <v>6</v>
      </c>
      <c r="F28" s="21" t="s">
        <v>30</v>
      </c>
      <c r="G28" s="21" t="s">
        <v>14</v>
      </c>
    </row>
    <row r="29" spans="1:7" ht="19" customHeight="1" thickBot="1" x14ac:dyDescent="0.4">
      <c r="A29" s="16" t="s">
        <v>43</v>
      </c>
      <c r="B29" s="17" t="s">
        <v>44</v>
      </c>
      <c r="C29" s="18">
        <v>2</v>
      </c>
      <c r="D29" s="18">
        <v>2</v>
      </c>
      <c r="E29" s="16">
        <v>7</v>
      </c>
      <c r="F29" s="18" t="s">
        <v>13</v>
      </c>
      <c r="G29" s="18" t="s">
        <v>14</v>
      </c>
    </row>
    <row r="30" spans="1:7" ht="19" customHeight="1" thickBot="1" x14ac:dyDescent="0.4">
      <c r="A30" s="19" t="s">
        <v>45</v>
      </c>
      <c r="B30" s="20" t="s">
        <v>46</v>
      </c>
      <c r="C30" s="21">
        <v>2</v>
      </c>
      <c r="D30" s="21">
        <v>2</v>
      </c>
      <c r="E30" s="19">
        <v>6</v>
      </c>
      <c r="F30" s="21" t="s">
        <v>13</v>
      </c>
      <c r="G30" s="21" t="s">
        <v>14</v>
      </c>
    </row>
    <row r="31" spans="1:7" ht="19" customHeight="1" thickBot="1" x14ac:dyDescent="0.4">
      <c r="A31" s="16" t="s">
        <v>47</v>
      </c>
      <c r="B31" s="17" t="s">
        <v>48</v>
      </c>
      <c r="C31" s="18">
        <v>2</v>
      </c>
      <c r="D31" s="18">
        <v>0</v>
      </c>
      <c r="E31" s="16">
        <v>5</v>
      </c>
      <c r="F31" s="18" t="s">
        <v>13</v>
      </c>
      <c r="G31" s="18" t="s">
        <v>21</v>
      </c>
    </row>
    <row r="32" spans="1:7" ht="20" customHeight="1" thickBot="1" x14ac:dyDescent="0.45">
      <c r="A32" s="12"/>
      <c r="B32" s="22" t="s">
        <v>24</v>
      </c>
      <c r="C32" s="23">
        <f>SUM(C27:C31)</f>
        <v>10</v>
      </c>
      <c r="D32" s="23">
        <f>SUM(D27:D31)</f>
        <v>8</v>
      </c>
      <c r="E32" s="23">
        <f>SUM(E27:E31)</f>
        <v>30</v>
      </c>
      <c r="F32" s="24"/>
      <c r="G32" s="24"/>
    </row>
    <row r="33" spans="1:7" ht="18" customHeight="1" thickBot="1" x14ac:dyDescent="0.45">
      <c r="A33" s="12"/>
      <c r="B33" s="25" t="s">
        <v>25</v>
      </c>
      <c r="C33" s="12"/>
      <c r="D33" s="12"/>
      <c r="E33" s="26">
        <f>SUM(E11,E18,E25)</f>
        <v>12</v>
      </c>
      <c r="F33" s="12"/>
      <c r="G33" s="12"/>
    </row>
    <row r="34" spans="1:7" ht="18.5" thickBot="1" x14ac:dyDescent="0.45">
      <c r="A34" s="12"/>
      <c r="B34" s="12"/>
      <c r="C34" s="12"/>
      <c r="D34" s="12"/>
      <c r="E34" s="12"/>
      <c r="F34" s="12"/>
      <c r="G34" s="12"/>
    </row>
    <row r="35" spans="1:7" ht="24" customHeight="1" thickBot="1" x14ac:dyDescent="0.45">
      <c r="A35" s="13" t="s">
        <v>49</v>
      </c>
      <c r="B35" s="9"/>
      <c r="C35" s="9"/>
      <c r="D35" s="9"/>
      <c r="E35" s="9"/>
      <c r="F35" s="9"/>
      <c r="G35" s="9"/>
    </row>
    <row r="36" spans="1:7" ht="20" customHeight="1" thickBot="1" x14ac:dyDescent="0.4">
      <c r="A36" s="14" t="s">
        <v>4</v>
      </c>
      <c r="B36" s="15" t="s">
        <v>5</v>
      </c>
      <c r="C36" s="14" t="s">
        <v>6</v>
      </c>
      <c r="D36" s="14" t="s">
        <v>7</v>
      </c>
      <c r="E36" s="14" t="s">
        <v>8</v>
      </c>
      <c r="F36" s="14" t="s">
        <v>9</v>
      </c>
      <c r="G36" s="14" t="s">
        <v>10</v>
      </c>
    </row>
    <row r="37" spans="1:7" ht="19" customHeight="1" thickBot="1" x14ac:dyDescent="0.4">
      <c r="A37" s="16" t="s">
        <v>50</v>
      </c>
      <c r="B37" s="17" t="s">
        <v>51</v>
      </c>
      <c r="C37" s="18">
        <v>2</v>
      </c>
      <c r="D37" s="18">
        <v>2</v>
      </c>
      <c r="E37" s="16">
        <v>6</v>
      </c>
      <c r="F37" s="18" t="s">
        <v>13</v>
      </c>
      <c r="G37" s="18" t="s">
        <v>14</v>
      </c>
    </row>
    <row r="38" spans="1:7" ht="19" customHeight="1" thickBot="1" x14ac:dyDescent="0.4">
      <c r="A38" s="19" t="s">
        <v>52</v>
      </c>
      <c r="B38" s="20" t="s">
        <v>53</v>
      </c>
      <c r="C38" s="21">
        <v>2</v>
      </c>
      <c r="D38" s="21">
        <v>2</v>
      </c>
      <c r="E38" s="19">
        <v>6</v>
      </c>
      <c r="F38" s="21" t="s">
        <v>13</v>
      </c>
      <c r="G38" s="21" t="s">
        <v>14</v>
      </c>
    </row>
    <row r="39" spans="1:7" ht="19" customHeight="1" thickBot="1" x14ac:dyDescent="0.4">
      <c r="A39" s="16" t="s">
        <v>54</v>
      </c>
      <c r="B39" s="17" t="s">
        <v>55</v>
      </c>
      <c r="C39" s="18">
        <v>2</v>
      </c>
      <c r="D39" s="18">
        <v>2</v>
      </c>
      <c r="E39" s="16">
        <v>6</v>
      </c>
      <c r="F39" s="18" t="s">
        <v>13</v>
      </c>
      <c r="G39" s="18" t="s">
        <v>14</v>
      </c>
    </row>
    <row r="40" spans="1:7" ht="19" customHeight="1" thickBot="1" x14ac:dyDescent="0.4">
      <c r="A40" s="19" t="s">
        <v>56</v>
      </c>
      <c r="B40" s="20" t="s">
        <v>57</v>
      </c>
      <c r="C40" s="21">
        <v>2</v>
      </c>
      <c r="D40" s="21">
        <v>2</v>
      </c>
      <c r="E40" s="19">
        <v>6</v>
      </c>
      <c r="F40" s="21" t="s">
        <v>58</v>
      </c>
      <c r="G40" s="21" t="s">
        <v>14</v>
      </c>
    </row>
    <row r="41" spans="1:7" ht="19" customHeight="1" thickBot="1" x14ac:dyDescent="0.4">
      <c r="A41" s="16" t="s">
        <v>59</v>
      </c>
      <c r="B41" s="17" t="s">
        <v>60</v>
      </c>
      <c r="C41" s="18">
        <v>2</v>
      </c>
      <c r="D41" s="18">
        <v>2</v>
      </c>
      <c r="E41" s="16">
        <v>6</v>
      </c>
      <c r="F41" s="18" t="s">
        <v>13</v>
      </c>
      <c r="G41" s="18" t="s">
        <v>14</v>
      </c>
    </row>
    <row r="42" spans="1:7" ht="19" customHeight="1" thickBot="1" x14ac:dyDescent="0.4">
      <c r="A42" s="19" t="s">
        <v>61</v>
      </c>
      <c r="B42" s="20" t="s">
        <v>62</v>
      </c>
      <c r="C42" s="21">
        <v>0</v>
      </c>
      <c r="D42" s="21">
        <v>3</v>
      </c>
      <c r="E42" s="19">
        <v>0</v>
      </c>
      <c r="F42" s="21" t="s">
        <v>13</v>
      </c>
      <c r="G42" s="21" t="s">
        <v>37</v>
      </c>
    </row>
    <row r="43" spans="1:7" ht="20" customHeight="1" thickBot="1" x14ac:dyDescent="0.45">
      <c r="A43" s="12"/>
      <c r="B43" s="22" t="s">
        <v>24</v>
      </c>
      <c r="C43" s="23">
        <f>SUM(C37:C42)</f>
        <v>10</v>
      </c>
      <c r="D43" s="23">
        <f>SUM(D37:D42)</f>
        <v>13</v>
      </c>
      <c r="E43" s="23">
        <f>SUM(E37:E42)</f>
        <v>30</v>
      </c>
      <c r="F43" s="24"/>
      <c r="G43" s="24"/>
    </row>
    <row r="44" spans="1:7" ht="18" customHeight="1" thickBot="1" x14ac:dyDescent="0.45">
      <c r="A44" s="12"/>
      <c r="B44" s="25" t="s">
        <v>25</v>
      </c>
      <c r="C44" s="12"/>
      <c r="D44" s="12"/>
      <c r="E44" s="26">
        <f>SUM(E11,E18,E25,E33)</f>
        <v>24</v>
      </c>
      <c r="F44" s="12"/>
      <c r="G44" s="12"/>
    </row>
  </sheetData>
  <mergeCells count="6">
    <mergeCell ref="A1:G1"/>
    <mergeCell ref="A35:G35"/>
    <mergeCell ref="A2:G2"/>
    <mergeCell ref="A15:G15"/>
    <mergeCell ref="A25:G25"/>
    <mergeCell ref="A5:G5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4.5" x14ac:dyDescent="0.35"/>
  <cols>
    <col min="1" max="1" width="40" customWidth="1"/>
    <col min="2" max="2" width="35" customWidth="1"/>
  </cols>
  <sheetData>
    <row r="1" spans="1:5" ht="21" x14ac:dyDescent="0.5">
      <c r="A1" s="7" t="s">
        <v>63</v>
      </c>
      <c r="B1" s="6"/>
      <c r="C1" s="6"/>
      <c r="D1" s="6"/>
      <c r="E1" s="6"/>
    </row>
    <row r="3" spans="1:5" x14ac:dyDescent="0.35">
      <c r="A3" s="1" t="s">
        <v>64</v>
      </c>
      <c r="B3" s="1" t="s">
        <v>65</v>
      </c>
    </row>
    <row r="4" spans="1:5" x14ac:dyDescent="0.35">
      <c r="A4" s="2" t="s">
        <v>66</v>
      </c>
      <c r="B4" s="3" t="s">
        <v>67</v>
      </c>
    </row>
    <row r="5" spans="1:5" x14ac:dyDescent="0.35">
      <c r="A5" s="4" t="s">
        <v>68</v>
      </c>
      <c r="B5" s="5">
        <f>SUM('Curriculum Overview'!E11, 'Curriculum Overview'!E18, 'Curriculum Overview'!E25, 'Curriculum Overview'!E33)</f>
        <v>24</v>
      </c>
    </row>
    <row r="6" spans="1:5" x14ac:dyDescent="0.35">
      <c r="A6" s="2" t="s">
        <v>69</v>
      </c>
      <c r="B6" s="3" t="s">
        <v>70</v>
      </c>
    </row>
    <row r="7" spans="1:5" x14ac:dyDescent="0.35">
      <c r="A7" s="4" t="s">
        <v>71</v>
      </c>
      <c r="B7" s="5">
        <f>SUM('Curriculum Overview'!C11, 'Curriculum Overview'!C18, 'Curriculum Overview'!C25, 'Curriculum Overview'!C33)</f>
        <v>4</v>
      </c>
    </row>
    <row r="8" spans="1:5" x14ac:dyDescent="0.35">
      <c r="A8" s="2" t="s">
        <v>72</v>
      </c>
      <c r="B8" s="3">
        <f>SUM('Curriculum Overview'!D11, 'Curriculum Overview'!D18, 'Curriculum Overview'!D25, 'Curriculum Overview'!D33)</f>
        <v>2</v>
      </c>
    </row>
    <row r="9" spans="1:5" x14ac:dyDescent="0.35">
      <c r="A9" s="4" t="s">
        <v>73</v>
      </c>
      <c r="B9" s="5">
        <v>21</v>
      </c>
    </row>
    <row r="10" spans="1:5" x14ac:dyDescent="0.35">
      <c r="A10" s="2" t="s">
        <v>74</v>
      </c>
      <c r="B10" s="3" t="s">
        <v>75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Curriculum Overview</vt:lpstr>
      <vt:lpstr>Program Summary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HB LAPTOP STORE</cp:lastModifiedBy>
  <dcterms:created xsi:type="dcterms:W3CDTF">2026-09-14T07:24:35Z</dcterms:created>
  <dcterms:modified xsi:type="dcterms:W3CDTF">2026-09-14T07:52:26Z</dcterms:modified>
</cp:coreProperties>
</file>